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IAPT\"/>
    </mc:Choice>
  </mc:AlternateContent>
  <xr:revisionPtr revIDLastSave="0" documentId="13_ncr:1_{D51AA4B4-A738-4913-9312-7C5BBDF4C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D28" i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 l="1"/>
  <c r="G28" i="1"/>
  <c r="H28" i="1" s="1"/>
</calcChain>
</file>

<file path=xl/sharedStrings.xml><?xml version="1.0" encoding="utf-8"?>
<sst xmlns="http://schemas.openxmlformats.org/spreadsheetml/2006/main" count="87" uniqueCount="64">
  <si>
    <t>Kode Anggaran</t>
  </si>
  <si>
    <t>Uraian</t>
  </si>
  <si>
    <t>Akun</t>
  </si>
  <si>
    <t>PAGU</t>
  </si>
  <si>
    <t>REALISASI</t>
  </si>
  <si>
    <t>%</t>
  </si>
  <si>
    <t>SISA</t>
  </si>
  <si>
    <t>II.A.AC.04.ii.a.001.LP2M.2025.05.51010501</t>
  </si>
  <si>
    <t>Penelitian Kerjasama nasional/internasional</t>
  </si>
  <si>
    <t>Beban Penugasan Penelitian</t>
  </si>
  <si>
    <t>II.A.AC.04.ii.a.003.LP2M.2025.05.51010501</t>
  </si>
  <si>
    <t>Penelitian Ormawa</t>
  </si>
  <si>
    <t>II.A.AC.04.ii.a.004.LP2M.2025.05.51010501</t>
  </si>
  <si>
    <t>Penelitian kompetitif</t>
  </si>
  <si>
    <t>II.A.AC.04.ii.a.005.LP2M.2025.05.51010501</t>
  </si>
  <si>
    <t>Penelitian untuk Tenaga kependidikan fungsional khusus</t>
  </si>
  <si>
    <t>II.A.AC.04.ii.a.007.LP2M.2025.05.51010501</t>
  </si>
  <si>
    <t>Penelitian Terapan</t>
  </si>
  <si>
    <t>II.A.AC.04.ii.a.010.LP2M.2025.05.51010501</t>
  </si>
  <si>
    <t>Penelitian Dasar</t>
  </si>
  <si>
    <t>II.A.AC.04.ii.a.013.LP2M.2025.05.51010501</t>
  </si>
  <si>
    <t>Penelitian Kajian kebijakan strategis</t>
  </si>
  <si>
    <t>II.A.AC.04.ii.a.014.LP2M.2025.05.51010501</t>
  </si>
  <si>
    <t>Penelitian Riset Kolaborasi Indonesia PTNBH</t>
  </si>
  <si>
    <t>II.A.AC.04.ii.a.015.LP2M.2025.05.51010501</t>
  </si>
  <si>
    <t>Penelitian Riset Kolaborasi Indonesia LPTK</t>
  </si>
  <si>
    <t>II.A.AC.04.ii.a.016.LP2M.2025.05.51010501</t>
  </si>
  <si>
    <t>Penelitian Mahasiswa S2/S3</t>
  </si>
  <si>
    <t>II.A.AC.04.iii.b.001.LP2M.2025.05.51010502</t>
  </si>
  <si>
    <t>Pengabdian kepada Masyarakat bagi Dosen</t>
  </si>
  <si>
    <t>Beban Penugasan Pengabdian Masyarakat</t>
  </si>
  <si>
    <t>II.A.AC.04.iii.b.003.LP2M.2025.05.51010502</t>
  </si>
  <si>
    <t>Pengabdian Kolaborasi Indonesia</t>
  </si>
  <si>
    <t>II.C.CA.01.i.a.019.LP2M.2025.31.52010502</t>
  </si>
  <si>
    <t>Program transformasi Teknologi dan Inovasi</t>
  </si>
  <si>
    <t>II.C.CA.01.i.a.020.LP2M.2025.31.52010502</t>
  </si>
  <si>
    <t>Program inovasi seni nusantara</t>
  </si>
  <si>
    <t>II.C.CA.01.ii.a.001.LP2M.2025.32.52010501</t>
  </si>
  <si>
    <t>Pelaksanaan Program Riset dan Inovasi Untuk Indonesia Maju Gel IV</t>
  </si>
  <si>
    <t>II.C.CA.01.ii.a.002.LP2M.2025.32.52010501</t>
  </si>
  <si>
    <t>Strategi Akselerasi Perwujudan Pertanian berkelanjutan Berbasis Circular Economy dengan Pendekatan Good Agricultural Practices</t>
  </si>
  <si>
    <t>II.C.CA.01.ii.a.003.LP2M.2025.31.52010501</t>
  </si>
  <si>
    <t>Pelaksanaan Program Bantuan Operasional Perguruan Tinggi Negeri Program Penelitian</t>
  </si>
  <si>
    <t>Beban Kerja Sama Penugasan</t>
  </si>
  <si>
    <t>II.C.CA.01.ii.a.005.LP2M.2025.31.52030401</t>
  </si>
  <si>
    <t>Penelitian Kedaireka dengan judul implementasi POC dari limbah olahan kedelai untuk budidaya padi guna mewujudkan ketahanan pangan dan ekonomi hijau di Jawa Tengah</t>
  </si>
  <si>
    <t>II.C.CA.01.ii.a.006.LP2M.2025.31.52010501</t>
  </si>
  <si>
    <t>Program Bantuan Operasional Perguruan Tinggi Negeri Program Peningkatan Ekosistem Riset dan Inovasi Pusat Unggulan Ilmu Pengetahuan dan Teknologi Perguruan Tinggi TA 2025</t>
  </si>
  <si>
    <t>II.C.CA.01.ii.a.008.LP2M.2025.31.52010501</t>
  </si>
  <si>
    <t>Program hilirisasi riset prioritas Tahun anggaran 2025</t>
  </si>
  <si>
    <t>II.C.CA.01.iii.a.001.LP2M.2025.31.52010502</t>
  </si>
  <si>
    <t>Pelaksanaan Program Bantuan Operasional Perguruan Tinggi Negeri Program Pengabdian</t>
  </si>
  <si>
    <t>II.C.CA.01.iii.a.002.LP2M.2025.31.52010502</t>
  </si>
  <si>
    <t>Program Bantuan Operasional Perguruan Tinggi Negeri Program Pengabdian Kepada Masyarakat Skema Pemberdayaan Masyarakat Berbasis Wilayah dan Kewirausahaan TA 2025</t>
  </si>
  <si>
    <t>II.C.CA.01.iii.a.003.LP2M.2025.31.52010502</t>
  </si>
  <si>
    <t>Program Bantuan Operasional Perguruan Tinggi Negeri Program Pengabdian Kepada Masyarakat Batch III TA 2025</t>
  </si>
  <si>
    <t>II.C.CA.01.iii.a.004.LP2M.2025.31.52010501</t>
  </si>
  <si>
    <t>Bantuan Operasional Perguruan Tinggi Negeri Program Konsorsium Unggulan Berdampak (RIKUB) TA 2025</t>
  </si>
  <si>
    <t>II.C.CA.01.iii.a.005.LP2M.2025.31.52010502</t>
  </si>
  <si>
    <t>Program pengabdian kepada Masyarakat Tanggap Darurat Bencana Wilayah Aceh, Sumatera Utara dan Sumatra Barat</t>
  </si>
  <si>
    <t>sisa karena pembulatan PAGU</t>
  </si>
  <si>
    <t>KETERANGAN</t>
  </si>
  <si>
    <t>REALISASI ANGGARAN PENELITIAN DAN PENGABDIAN KEPADA MASYARAKAT TAHUN ANGGARAN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</si>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</sst>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Fira sans"/>
    </font>
    <font>
      <sz val="11"/>
      <color rgb="FF000000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41" fontId="3" fillId="0" borderId="1" xfId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1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1" applyFont="1" applyFill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A2" sqref="A2"/>
    </sheetView>
  </sheetViews>
  <sheetFormatPr defaultRowHeight="15" x14ac:dyDescent="0.25"/>
  <cols>
    <col min="1" max="1" width="29.5703125" style="15" customWidth="1"/>
    <col min="2" max="2" width="41.42578125" style="15" customWidth="1"/>
    <col min="3" max="3" width="31.140625" style="15" customWidth="1"/>
    <col min="4" max="4" width="20.85546875" style="16" customWidth="1"/>
    <col min="5" max="5" width="21.28515625" style="16" customWidth="1"/>
    <col min="6" max="6" width="9.85546875" style="2" bestFit="1" customWidth="1"/>
    <col min="7" max="7" width="14" style="16" customWidth="1"/>
    <col min="8" max="8" width="9.28515625" style="2" bestFit="1" customWidth="1"/>
    <col min="9" max="9" width="22.42578125" style="2" customWidth="1"/>
    <col min="10" max="16384" width="9.140625" style="2"/>
  </cols>
  <sheetData>
    <row r="1" spans="1:9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</row>
    <row r="2" spans="1:9" s="6" customFormat="1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5" t="s">
        <v>5</v>
      </c>
      <c r="I2" s="4" t="s">
        <v>61</v>
      </c>
    </row>
    <row r="3" spans="1:9" ht="30" x14ac:dyDescent="0.25">
      <c r="A3" s="7" t="s">
        <v>7</v>
      </c>
      <c r="B3" s="7" t="s">
        <v>8</v>
      </c>
      <c r="C3" s="7" t="s">
        <v>9</v>
      </c>
      <c r="D3" s="8">
        <v>4420000000</v>
      </c>
      <c r="E3" s="8">
        <v>4420000000</v>
      </c>
      <c r="F3" s="9">
        <f t="shared" ref="F3:F14" si="0">E3/D3</f>
        <v>1</v>
      </c>
      <c r="G3" s="8">
        <f t="shared" ref="G3:G14" si="1">D3-E3</f>
        <v>0</v>
      </c>
      <c r="H3" s="9">
        <f t="shared" ref="H3:H14" si="2">G3/D3</f>
        <v>0</v>
      </c>
      <c r="I3" s="10"/>
    </row>
    <row r="4" spans="1:9" ht="30" x14ac:dyDescent="0.25">
      <c r="A4" s="7" t="s">
        <v>10</v>
      </c>
      <c r="B4" s="7" t="s">
        <v>11</v>
      </c>
      <c r="C4" s="7" t="s">
        <v>9</v>
      </c>
      <c r="D4" s="8">
        <v>130000000</v>
      </c>
      <c r="E4" s="8">
        <v>130000000</v>
      </c>
      <c r="F4" s="9">
        <f t="shared" si="0"/>
        <v>1</v>
      </c>
      <c r="G4" s="8">
        <f t="shared" si="1"/>
        <v>0</v>
      </c>
      <c r="H4" s="9">
        <f t="shared" si="2"/>
        <v>0</v>
      </c>
      <c r="I4" s="10"/>
    </row>
    <row r="5" spans="1:9" ht="30" x14ac:dyDescent="0.25">
      <c r="A5" s="7" t="s">
        <v>12</v>
      </c>
      <c r="B5" s="7" t="s">
        <v>13</v>
      </c>
      <c r="C5" s="7" t="s">
        <v>9</v>
      </c>
      <c r="D5" s="8">
        <v>1435000000</v>
      </c>
      <c r="E5" s="8">
        <v>1435000000</v>
      </c>
      <c r="F5" s="9">
        <f t="shared" si="0"/>
        <v>1</v>
      </c>
      <c r="G5" s="8">
        <f t="shared" si="1"/>
        <v>0</v>
      </c>
      <c r="H5" s="9">
        <f t="shared" si="2"/>
        <v>0</v>
      </c>
      <c r="I5" s="10"/>
    </row>
    <row r="6" spans="1:9" ht="30" x14ac:dyDescent="0.25">
      <c r="A6" s="7" t="s">
        <v>14</v>
      </c>
      <c r="B6" s="7" t="s">
        <v>15</v>
      </c>
      <c r="C6" s="7" t="s">
        <v>9</v>
      </c>
      <c r="D6" s="8">
        <v>386000000</v>
      </c>
      <c r="E6" s="8">
        <v>386000000</v>
      </c>
      <c r="F6" s="9">
        <f t="shared" si="0"/>
        <v>1</v>
      </c>
      <c r="G6" s="8">
        <f t="shared" si="1"/>
        <v>0</v>
      </c>
      <c r="H6" s="9">
        <f t="shared" si="2"/>
        <v>0</v>
      </c>
      <c r="I6" s="10"/>
    </row>
    <row r="7" spans="1:9" ht="30" x14ac:dyDescent="0.25">
      <c r="A7" s="7" t="s">
        <v>16</v>
      </c>
      <c r="B7" s="7" t="s">
        <v>17</v>
      </c>
      <c r="C7" s="7" t="s">
        <v>9</v>
      </c>
      <c r="D7" s="8">
        <v>9987500000</v>
      </c>
      <c r="E7" s="8">
        <v>9987500000</v>
      </c>
      <c r="F7" s="9">
        <f t="shared" si="0"/>
        <v>1</v>
      </c>
      <c r="G7" s="8">
        <f t="shared" si="1"/>
        <v>0</v>
      </c>
      <c r="H7" s="9">
        <f t="shared" si="2"/>
        <v>0</v>
      </c>
      <c r="I7" s="10"/>
    </row>
    <row r="8" spans="1:9" ht="30" x14ac:dyDescent="0.25">
      <c r="A8" s="7" t="s">
        <v>18</v>
      </c>
      <c r="B8" s="7" t="s">
        <v>19</v>
      </c>
      <c r="C8" s="7" t="s">
        <v>9</v>
      </c>
      <c r="D8" s="8">
        <v>2839500000</v>
      </c>
      <c r="E8" s="8">
        <v>2839500000</v>
      </c>
      <c r="F8" s="9">
        <f t="shared" si="0"/>
        <v>1</v>
      </c>
      <c r="G8" s="8">
        <f t="shared" si="1"/>
        <v>0</v>
      </c>
      <c r="H8" s="9">
        <f t="shared" si="2"/>
        <v>0</v>
      </c>
      <c r="I8" s="10"/>
    </row>
    <row r="9" spans="1:9" ht="30" x14ac:dyDescent="0.25">
      <c r="A9" s="7" t="s">
        <v>20</v>
      </c>
      <c r="B9" s="7" t="s">
        <v>21</v>
      </c>
      <c r="C9" s="7" t="s">
        <v>9</v>
      </c>
      <c r="D9" s="8">
        <v>3060000000</v>
      </c>
      <c r="E9" s="8">
        <v>3060000000</v>
      </c>
      <c r="F9" s="9">
        <f t="shared" si="0"/>
        <v>1</v>
      </c>
      <c r="G9" s="8">
        <f t="shared" si="1"/>
        <v>0</v>
      </c>
      <c r="H9" s="9">
        <f t="shared" si="2"/>
        <v>0</v>
      </c>
      <c r="I9" s="10"/>
    </row>
    <row r="10" spans="1:9" ht="30" x14ac:dyDescent="0.25">
      <c r="A10" s="7" t="s">
        <v>22</v>
      </c>
      <c r="B10" s="7" t="s">
        <v>23</v>
      </c>
      <c r="C10" s="7" t="s">
        <v>9</v>
      </c>
      <c r="D10" s="8">
        <v>975000000</v>
      </c>
      <c r="E10" s="8">
        <v>975000000</v>
      </c>
      <c r="F10" s="9">
        <f t="shared" si="0"/>
        <v>1</v>
      </c>
      <c r="G10" s="8">
        <f t="shared" si="1"/>
        <v>0</v>
      </c>
      <c r="H10" s="9">
        <f t="shared" si="2"/>
        <v>0</v>
      </c>
      <c r="I10" s="10"/>
    </row>
    <row r="11" spans="1:9" ht="30" x14ac:dyDescent="0.25">
      <c r="A11" s="7" t="s">
        <v>24</v>
      </c>
      <c r="B11" s="7" t="s">
        <v>25</v>
      </c>
      <c r="C11" s="7" t="s">
        <v>9</v>
      </c>
      <c r="D11" s="8">
        <v>625000000</v>
      </c>
      <c r="E11" s="8">
        <v>625000000</v>
      </c>
      <c r="F11" s="9">
        <f t="shared" si="0"/>
        <v>1</v>
      </c>
      <c r="G11" s="8">
        <f t="shared" si="1"/>
        <v>0</v>
      </c>
      <c r="H11" s="9">
        <f t="shared" si="2"/>
        <v>0</v>
      </c>
      <c r="I11" s="10"/>
    </row>
    <row r="12" spans="1:9" ht="30" x14ac:dyDescent="0.25">
      <c r="A12" s="7" t="s">
        <v>26</v>
      </c>
      <c r="B12" s="7" t="s">
        <v>27</v>
      </c>
      <c r="C12" s="7" t="s">
        <v>9</v>
      </c>
      <c r="D12" s="8">
        <v>200000000</v>
      </c>
      <c r="E12" s="8">
        <v>200000000</v>
      </c>
      <c r="F12" s="9">
        <f t="shared" si="0"/>
        <v>1</v>
      </c>
      <c r="G12" s="8">
        <f t="shared" si="1"/>
        <v>0</v>
      </c>
      <c r="H12" s="9">
        <f t="shared" si="2"/>
        <v>0</v>
      </c>
      <c r="I12" s="10"/>
    </row>
    <row r="13" spans="1:9" ht="30" x14ac:dyDescent="0.25">
      <c r="A13" s="7" t="s">
        <v>28</v>
      </c>
      <c r="B13" s="7" t="s">
        <v>29</v>
      </c>
      <c r="C13" s="7" t="s">
        <v>30</v>
      </c>
      <c r="D13" s="8">
        <v>4622000000</v>
      </c>
      <c r="E13" s="8">
        <v>4622000000</v>
      </c>
      <c r="F13" s="9">
        <f t="shared" si="0"/>
        <v>1</v>
      </c>
      <c r="G13" s="8">
        <f t="shared" si="1"/>
        <v>0</v>
      </c>
      <c r="H13" s="9">
        <f t="shared" si="2"/>
        <v>0</v>
      </c>
      <c r="I13" s="10"/>
    </row>
    <row r="14" spans="1:9" ht="30" x14ac:dyDescent="0.25">
      <c r="A14" s="7" t="s">
        <v>31</v>
      </c>
      <c r="B14" s="7" t="s">
        <v>32</v>
      </c>
      <c r="C14" s="7" t="s">
        <v>30</v>
      </c>
      <c r="D14" s="8">
        <v>175000000</v>
      </c>
      <c r="E14" s="8">
        <v>175000000</v>
      </c>
      <c r="F14" s="9">
        <f t="shared" si="0"/>
        <v>1</v>
      </c>
      <c r="G14" s="8">
        <f t="shared" si="1"/>
        <v>0</v>
      </c>
      <c r="H14" s="9">
        <f t="shared" si="2"/>
        <v>0</v>
      </c>
      <c r="I14" s="10"/>
    </row>
    <row r="15" spans="1:9" ht="30" x14ac:dyDescent="0.25">
      <c r="A15" s="7" t="s">
        <v>33</v>
      </c>
      <c r="B15" s="7" t="s">
        <v>34</v>
      </c>
      <c r="C15" s="7" t="s">
        <v>30</v>
      </c>
      <c r="D15" s="8">
        <v>241390000</v>
      </c>
      <c r="E15" s="8">
        <v>241390000</v>
      </c>
      <c r="F15" s="9">
        <f t="shared" ref="F15:F28" si="3">E15/D15</f>
        <v>1</v>
      </c>
      <c r="G15" s="8">
        <f t="shared" ref="G15:G27" si="4">D15-E15</f>
        <v>0</v>
      </c>
      <c r="H15" s="9">
        <f t="shared" ref="H15:H28" si="5">G15/D15</f>
        <v>0</v>
      </c>
      <c r="I15" s="10"/>
    </row>
    <row r="16" spans="1:9" ht="30" x14ac:dyDescent="0.25">
      <c r="A16" s="7" t="s">
        <v>35</v>
      </c>
      <c r="B16" s="7" t="s">
        <v>36</v>
      </c>
      <c r="C16" s="7" t="s">
        <v>30</v>
      </c>
      <c r="D16" s="8">
        <v>275254000</v>
      </c>
      <c r="E16" s="8">
        <v>275254000</v>
      </c>
      <c r="F16" s="9">
        <f t="shared" si="3"/>
        <v>1</v>
      </c>
      <c r="G16" s="8">
        <f t="shared" si="4"/>
        <v>0</v>
      </c>
      <c r="H16" s="9">
        <f t="shared" si="5"/>
        <v>0</v>
      </c>
      <c r="I16" s="10"/>
    </row>
    <row r="17" spans="1:9" ht="30" x14ac:dyDescent="0.25">
      <c r="A17" s="7" t="s">
        <v>37</v>
      </c>
      <c r="B17" s="7" t="s">
        <v>38</v>
      </c>
      <c r="C17" s="7" t="s">
        <v>9</v>
      </c>
      <c r="D17" s="8">
        <v>115658000</v>
      </c>
      <c r="E17" s="8">
        <v>115657658</v>
      </c>
      <c r="F17" s="9">
        <f t="shared" si="3"/>
        <v>0.99999704300610426</v>
      </c>
      <c r="G17" s="8">
        <f t="shared" si="4"/>
        <v>342</v>
      </c>
      <c r="H17" s="9">
        <f t="shared" si="5"/>
        <v>2.9569938957962269E-6</v>
      </c>
      <c r="I17" s="11" t="s">
        <v>60</v>
      </c>
    </row>
    <row r="18" spans="1:9" ht="60" x14ac:dyDescent="0.25">
      <c r="A18" s="7" t="s">
        <v>39</v>
      </c>
      <c r="B18" s="7" t="s">
        <v>40</v>
      </c>
      <c r="C18" s="7" t="s">
        <v>9</v>
      </c>
      <c r="D18" s="8">
        <v>147442000</v>
      </c>
      <c r="E18" s="8">
        <v>147441441</v>
      </c>
      <c r="F18" s="9">
        <f t="shared" si="3"/>
        <v>0.9999962086786669</v>
      </c>
      <c r="G18" s="8">
        <f t="shared" si="4"/>
        <v>559</v>
      </c>
      <c r="H18" s="9">
        <f t="shared" si="5"/>
        <v>3.791321333134385E-6</v>
      </c>
      <c r="I18" s="11"/>
    </row>
    <row r="19" spans="1:9" ht="45" x14ac:dyDescent="0.25">
      <c r="A19" s="7" t="s">
        <v>41</v>
      </c>
      <c r="B19" s="7" t="s">
        <v>42</v>
      </c>
      <c r="C19" s="7" t="s">
        <v>9</v>
      </c>
      <c r="D19" s="8">
        <v>14946160000</v>
      </c>
      <c r="E19" s="8">
        <v>14946160000</v>
      </c>
      <c r="F19" s="9">
        <f t="shared" si="3"/>
        <v>1</v>
      </c>
      <c r="G19" s="8">
        <f t="shared" si="4"/>
        <v>0</v>
      </c>
      <c r="H19" s="9">
        <f t="shared" si="5"/>
        <v>0</v>
      </c>
      <c r="I19" s="10"/>
    </row>
    <row r="20" spans="1:9" ht="75" x14ac:dyDescent="0.25">
      <c r="A20" s="7" t="s">
        <v>44</v>
      </c>
      <c r="B20" s="7" t="s">
        <v>45</v>
      </c>
      <c r="C20" s="7" t="s">
        <v>43</v>
      </c>
      <c r="D20" s="8">
        <v>263455000</v>
      </c>
      <c r="E20" s="8">
        <v>263455000</v>
      </c>
      <c r="F20" s="9">
        <f t="shared" si="3"/>
        <v>1</v>
      </c>
      <c r="G20" s="8">
        <f t="shared" si="4"/>
        <v>0</v>
      </c>
      <c r="H20" s="9">
        <f t="shared" si="5"/>
        <v>0</v>
      </c>
      <c r="I20" s="10"/>
    </row>
    <row r="21" spans="1:9" ht="90" x14ac:dyDescent="0.25">
      <c r="A21" s="7" t="s">
        <v>46</v>
      </c>
      <c r="B21" s="7" t="s">
        <v>47</v>
      </c>
      <c r="C21" s="7" t="s">
        <v>9</v>
      </c>
      <c r="D21" s="8">
        <v>900000000</v>
      </c>
      <c r="E21" s="8">
        <v>900000000</v>
      </c>
      <c r="F21" s="9">
        <f t="shared" si="3"/>
        <v>1</v>
      </c>
      <c r="G21" s="8">
        <f t="shared" si="4"/>
        <v>0</v>
      </c>
      <c r="H21" s="9">
        <f t="shared" si="5"/>
        <v>0</v>
      </c>
      <c r="I21" s="10"/>
    </row>
    <row r="22" spans="1:9" ht="30" x14ac:dyDescent="0.25">
      <c r="A22" s="7" t="s">
        <v>48</v>
      </c>
      <c r="B22" s="7" t="s">
        <v>49</v>
      </c>
      <c r="C22" s="7" t="s">
        <v>9</v>
      </c>
      <c r="D22" s="8">
        <v>938308000</v>
      </c>
      <c r="E22" s="8">
        <v>938308000</v>
      </c>
      <c r="F22" s="9">
        <f t="shared" si="3"/>
        <v>1</v>
      </c>
      <c r="G22" s="8">
        <f t="shared" si="4"/>
        <v>0</v>
      </c>
      <c r="H22" s="9">
        <f t="shared" si="5"/>
        <v>0</v>
      </c>
      <c r="I22" s="10"/>
    </row>
    <row r="23" spans="1:9" ht="45" x14ac:dyDescent="0.25">
      <c r="A23" s="7" t="s">
        <v>50</v>
      </c>
      <c r="B23" s="7" t="s">
        <v>51</v>
      </c>
      <c r="C23" s="7" t="s">
        <v>30</v>
      </c>
      <c r="D23" s="8">
        <v>2746449000</v>
      </c>
      <c r="E23" s="8">
        <v>2746449000</v>
      </c>
      <c r="F23" s="9">
        <f t="shared" si="3"/>
        <v>1</v>
      </c>
      <c r="G23" s="8">
        <f t="shared" si="4"/>
        <v>0</v>
      </c>
      <c r="H23" s="9">
        <f t="shared" si="5"/>
        <v>0</v>
      </c>
      <c r="I23" s="10"/>
    </row>
    <row r="24" spans="1:9" ht="75" x14ac:dyDescent="0.25">
      <c r="A24" s="7" t="s">
        <v>52</v>
      </c>
      <c r="B24" s="7" t="s">
        <v>53</v>
      </c>
      <c r="C24" s="7" t="s">
        <v>30</v>
      </c>
      <c r="D24" s="8">
        <v>895782000</v>
      </c>
      <c r="E24" s="8">
        <v>895782000</v>
      </c>
      <c r="F24" s="9">
        <f t="shared" si="3"/>
        <v>1</v>
      </c>
      <c r="G24" s="8">
        <f t="shared" si="4"/>
        <v>0</v>
      </c>
      <c r="H24" s="9">
        <f t="shared" si="5"/>
        <v>0</v>
      </c>
      <c r="I24" s="10"/>
    </row>
    <row r="25" spans="1:9" ht="60" x14ac:dyDescent="0.25">
      <c r="A25" s="7" t="s">
        <v>54</v>
      </c>
      <c r="B25" s="7" t="s">
        <v>55</v>
      </c>
      <c r="C25" s="7" t="s">
        <v>30</v>
      </c>
      <c r="D25" s="8">
        <v>268987000</v>
      </c>
      <c r="E25" s="8">
        <v>268987000</v>
      </c>
      <c r="F25" s="9">
        <f t="shared" si="3"/>
        <v>1</v>
      </c>
      <c r="G25" s="8">
        <f t="shared" si="4"/>
        <v>0</v>
      </c>
      <c r="H25" s="9">
        <f t="shared" si="5"/>
        <v>0</v>
      </c>
      <c r="I25" s="10"/>
    </row>
    <row r="26" spans="1:9" ht="45" x14ac:dyDescent="0.25">
      <c r="A26" s="7" t="s">
        <v>56</v>
      </c>
      <c r="B26" s="7" t="s">
        <v>57</v>
      </c>
      <c r="C26" s="7" t="s">
        <v>9</v>
      </c>
      <c r="D26" s="8">
        <v>332469000</v>
      </c>
      <c r="E26" s="8">
        <v>332469000</v>
      </c>
      <c r="F26" s="9">
        <f t="shared" si="3"/>
        <v>1</v>
      </c>
      <c r="G26" s="8">
        <f t="shared" si="4"/>
        <v>0</v>
      </c>
      <c r="H26" s="9">
        <f t="shared" si="5"/>
        <v>0</v>
      </c>
      <c r="I26" s="10"/>
    </row>
    <row r="27" spans="1:9" ht="60" x14ac:dyDescent="0.25">
      <c r="A27" s="7" t="s">
        <v>58</v>
      </c>
      <c r="B27" s="7" t="s">
        <v>59</v>
      </c>
      <c r="C27" s="7" t="s">
        <v>30</v>
      </c>
      <c r="D27" s="8">
        <v>482470000</v>
      </c>
      <c r="E27" s="8">
        <v>482470000</v>
      </c>
      <c r="F27" s="9">
        <f t="shared" si="3"/>
        <v>1</v>
      </c>
      <c r="G27" s="8">
        <f t="shared" si="4"/>
        <v>0</v>
      </c>
      <c r="H27" s="9">
        <f t="shared" si="5"/>
        <v>0</v>
      </c>
      <c r="I27" s="10"/>
    </row>
    <row r="28" spans="1:9" x14ac:dyDescent="0.25">
      <c r="A28" s="12" t="s">
        <v>63</v>
      </c>
      <c r="B28" s="12"/>
      <c r="C28" s="12"/>
      <c r="D28" s="13">
        <f>SUM(D3:D27)</f>
        <v>51408824000</v>
      </c>
      <c r="E28" s="13">
        <f>SUM(E3:E27)</f>
        <v>51408823099</v>
      </c>
      <c r="F28" s="14">
        <f t="shared" si="3"/>
        <v>0.99999998247382593</v>
      </c>
      <c r="G28" s="13">
        <f>D28-E28</f>
        <v>901</v>
      </c>
      <c r="H28" s="14">
        <f t="shared" si="5"/>
        <v>1.7526174105830546E-8</v>
      </c>
      <c r="I28" s="10"/>
    </row>
  </sheetData>
  <mergeCells count="3">
    <mergeCell ref="I17:I18"/>
    <mergeCell ref="A28:C28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Wuri Erwanti</cp:lastModifiedBy>
  <dcterms:created xsi:type="dcterms:W3CDTF">2026-05-05T02:49:06Z</dcterms:created>
  <dcterms:modified xsi:type="dcterms:W3CDTF">2026-05-05T03:18:38Z</dcterms:modified>
  <cp:category/>
</cp:coreProperties>
</file>